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chelsmith/Desktop/"/>
    </mc:Choice>
  </mc:AlternateContent>
  <xr:revisionPtr revIDLastSave="0" documentId="8_{580CCD7E-789C-3943-B021-9A6BA1B6E438}" xr6:coauthVersionLast="47" xr6:coauthVersionMax="47" xr10:uidLastSave="{00000000-0000-0000-0000-000000000000}"/>
  <bookViews>
    <workbookView xWindow="80" yWindow="500" windowWidth="25440" windowHeight="14900" activeTab="1" xr2:uid="{F7B8DA34-5619-2548-8D06-DD63B8711841}"/>
  </bookViews>
  <sheets>
    <sheet name="Expenses" sheetId="1" r:id="rId1"/>
    <sheet name="Calculation of fee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C3" i="2" s="1"/>
  <c r="C4" i="2" s="1"/>
  <c r="C5" i="2" s="1"/>
  <c r="C21" i="1"/>
  <c r="C22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25" i="1" l="1"/>
</calcChain>
</file>

<file path=xl/sharedStrings.xml><?xml version="1.0" encoding="utf-8"?>
<sst xmlns="http://schemas.openxmlformats.org/spreadsheetml/2006/main" count="30" uniqueCount="30">
  <si>
    <t>Mortgage or rent (if applicable)</t>
  </si>
  <si>
    <t>Utilities (Gas/Water/Electricity)</t>
  </si>
  <si>
    <t>Motor Vehicle (fuel, registration, maintenance, tolls)</t>
  </si>
  <si>
    <t>Home repairs/maintenance</t>
  </si>
  <si>
    <t>Home and mobile telephone</t>
  </si>
  <si>
    <t>Other transportation (bus, train, taxi, etc)</t>
  </si>
  <si>
    <t>Insurances (Public Liability, motor vehicle, home and contents, income protection, etc)</t>
  </si>
  <si>
    <t>Internet and other computer expenses</t>
  </si>
  <si>
    <t>Administration (stationery, office supplies, photocopying, etc)</t>
  </si>
  <si>
    <t>Excursion and transport costs</t>
  </si>
  <si>
    <t>Training costs</t>
  </si>
  <si>
    <t>Magazines/newspapers related to care and education</t>
  </si>
  <si>
    <t>Craft supplies</t>
  </si>
  <si>
    <t>Toys and equipment (Toys, DVDs, books, new and replacement)</t>
  </si>
  <si>
    <t>Interest expenses (credit cards, fees)</t>
  </si>
  <si>
    <t>Subscriptions and memberships (FDCA and HBECA membership, journal subscriptions, union fees, Educator registration fees, etc)</t>
  </si>
  <si>
    <t>Groceries used for care and education (food, cleaning products, toilet paper, etc)</t>
  </si>
  <si>
    <t>Miscellaneous Expenses</t>
  </si>
  <si>
    <t>Superannuation, Sick leave, annual leave</t>
  </si>
  <si>
    <t>GST (If applicable)</t>
  </si>
  <si>
    <t>Category</t>
  </si>
  <si>
    <t>Monthly amount</t>
  </si>
  <si>
    <t>Annual amount (x12)</t>
  </si>
  <si>
    <t>Additional amount you wish to earn</t>
  </si>
  <si>
    <t>TOTAL INCOME REQUIRED (Add up annual column)</t>
  </si>
  <si>
    <t>Hourly Fee Calculation</t>
  </si>
  <si>
    <r>
      <t>2.</t>
    </r>
    <r>
      <rPr>
        <sz val="7"/>
        <color theme="1"/>
        <rFont val="Times New Roman"/>
        <family val="1"/>
      </rPr>
      <t xml:space="preserve">     </t>
    </r>
    <r>
      <rPr>
        <sz val="11.5"/>
        <color theme="1"/>
        <rFont val="Times New Roman"/>
        <family val="1"/>
      </rPr>
      <t>Divided by how many children per hour (e.g. 4)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</si>
  <si>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sz val="11.5"/>
        <color theme="1"/>
        <rFont val="Times New Roman"/>
        <family val="1"/>
      </rPr>
      <t>Divided by how many hours per week (e.g. 40)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</si>
  <si>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sz val="11.5"/>
        <color theme="1"/>
        <rFont val="Times New Roman"/>
        <family val="1"/>
      </rPr>
      <t>Total income required (from EXPENSES spreadsheet) divided by weeks working (e.g. 48 weeks)</t>
    </r>
  </si>
  <si>
    <t>Fee to charge per hour for standard hours including the admin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</si>
</sst>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1.5"/>
      <color theme="1"/>
      <name val="Times New Roman"/>
      <family val="1"/>
    </font>
    <font>
      <b/>
      <sz val="11.5"/>
      <color theme="1"/>
      <name val="Times New Roman"/>
      <family val="1"/>
    </font>
    <font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/>
    <xf numFmtId="0" fontId="0" fillId="0" borderId="0" xfId="0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 vertical="center" wrapText="1" indent="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9E4F4-93B5-E146-B056-D6B2CCA10CA7}">
  <dimension ref="A1:C25"/>
  <sheetViews>
    <sheetView topLeftCell="A11" workbookViewId="0">
      <selection activeCell="G11" sqref="G11"/>
    </sheetView>
  </sheetViews>
  <sheetFormatPr baseColWidth="10" defaultRowHeight="16" x14ac:dyDescent="0.2"/>
  <cols>
    <col min="1" max="1" width="52.83203125" customWidth="1"/>
    <col min="2" max="2" width="31.6640625" style="4" customWidth="1"/>
    <col min="3" max="3" width="21" style="4" customWidth="1"/>
  </cols>
  <sheetData>
    <row r="1" spans="1:3" ht="34" x14ac:dyDescent="0.2">
      <c r="A1" s="2" t="s">
        <v>20</v>
      </c>
      <c r="B1" s="2" t="s">
        <v>21</v>
      </c>
      <c r="C1" s="2" t="s">
        <v>22</v>
      </c>
    </row>
    <row r="2" spans="1:3" ht="17" x14ac:dyDescent="0.2">
      <c r="A2" s="5" t="s">
        <v>0</v>
      </c>
      <c r="B2" s="3">
        <v>1800</v>
      </c>
      <c r="C2" s="3">
        <f>SUM(B2*12)</f>
        <v>21600</v>
      </c>
    </row>
    <row r="3" spans="1:3" ht="17" x14ac:dyDescent="0.2">
      <c r="A3" s="5" t="s">
        <v>1</v>
      </c>
      <c r="B3" s="3">
        <v>350</v>
      </c>
      <c r="C3" s="3">
        <f>SUM(B3*12)</f>
        <v>4200</v>
      </c>
    </row>
    <row r="4" spans="1:3" ht="17" x14ac:dyDescent="0.2">
      <c r="A4" s="5" t="s">
        <v>2</v>
      </c>
      <c r="B4" s="3">
        <v>250</v>
      </c>
      <c r="C4" s="3">
        <f>SUM(B4*12)</f>
        <v>3000</v>
      </c>
    </row>
    <row r="5" spans="1:3" ht="17" x14ac:dyDescent="0.2">
      <c r="A5" s="5" t="s">
        <v>3</v>
      </c>
      <c r="B5" s="3">
        <v>500</v>
      </c>
      <c r="C5" s="3">
        <f>SUM(B5*12)</f>
        <v>6000</v>
      </c>
    </row>
    <row r="6" spans="1:3" ht="17" x14ac:dyDescent="0.2">
      <c r="A6" s="5" t="s">
        <v>4</v>
      </c>
      <c r="B6" s="3">
        <v>185</v>
      </c>
      <c r="C6" s="3">
        <f>SUM(B6*12)</f>
        <v>2220</v>
      </c>
    </row>
    <row r="7" spans="1:3" ht="17" x14ac:dyDescent="0.2">
      <c r="A7" s="5" t="s">
        <v>5</v>
      </c>
      <c r="B7" s="3">
        <v>0</v>
      </c>
      <c r="C7" s="3">
        <f>SUM(B7*12)</f>
        <v>0</v>
      </c>
    </row>
    <row r="8" spans="1:3" ht="34" x14ac:dyDescent="0.2">
      <c r="A8" s="5" t="s">
        <v>6</v>
      </c>
      <c r="B8" s="3">
        <v>56</v>
      </c>
      <c r="C8" s="3">
        <f>SUM(B8*12)</f>
        <v>672</v>
      </c>
    </row>
    <row r="9" spans="1:3" ht="17" x14ac:dyDescent="0.2">
      <c r="A9" s="5" t="s">
        <v>7</v>
      </c>
      <c r="B9" s="3">
        <v>120</v>
      </c>
      <c r="C9" s="3">
        <f>SUM(B9*12)</f>
        <v>1440</v>
      </c>
    </row>
    <row r="10" spans="1:3" ht="17" x14ac:dyDescent="0.2">
      <c r="A10" s="5" t="s">
        <v>8</v>
      </c>
      <c r="B10" s="3">
        <v>90</v>
      </c>
      <c r="C10" s="3">
        <f>SUM(B10*12)</f>
        <v>1080</v>
      </c>
    </row>
    <row r="11" spans="1:3" ht="17" x14ac:dyDescent="0.2">
      <c r="A11" s="5" t="s">
        <v>9</v>
      </c>
      <c r="B11" s="3">
        <v>300</v>
      </c>
      <c r="C11" s="3">
        <f>SUM(B11*12)</f>
        <v>3600</v>
      </c>
    </row>
    <row r="12" spans="1:3" ht="17" x14ac:dyDescent="0.2">
      <c r="A12" s="5" t="s">
        <v>10</v>
      </c>
      <c r="B12" s="3">
        <v>290</v>
      </c>
      <c r="C12" s="3">
        <f>SUM(B12*12)</f>
        <v>3480</v>
      </c>
    </row>
    <row r="13" spans="1:3" ht="17" x14ac:dyDescent="0.2">
      <c r="A13" s="5" t="s">
        <v>11</v>
      </c>
      <c r="B13" s="3">
        <v>50</v>
      </c>
      <c r="C13" s="3">
        <f>SUM(B13*12)</f>
        <v>600</v>
      </c>
    </row>
    <row r="14" spans="1:3" ht="17" x14ac:dyDescent="0.2">
      <c r="A14" s="5" t="s">
        <v>12</v>
      </c>
      <c r="B14" s="3">
        <v>100</v>
      </c>
      <c r="C14" s="3">
        <f>SUM(B14*12)</f>
        <v>1200</v>
      </c>
    </row>
    <row r="15" spans="1:3" ht="34" x14ac:dyDescent="0.2">
      <c r="A15" s="5" t="s">
        <v>13</v>
      </c>
      <c r="B15" s="3">
        <v>300</v>
      </c>
      <c r="C15" s="3">
        <f>SUM(B15*12)</f>
        <v>3600</v>
      </c>
    </row>
    <row r="16" spans="1:3" ht="17" x14ac:dyDescent="0.2">
      <c r="A16" s="5" t="s">
        <v>14</v>
      </c>
      <c r="B16" s="3">
        <v>0</v>
      </c>
      <c r="C16" s="3">
        <f>SUM(B16*12)</f>
        <v>0</v>
      </c>
    </row>
    <row r="17" spans="1:3" ht="51" x14ac:dyDescent="0.2">
      <c r="A17" s="5" t="s">
        <v>15</v>
      </c>
      <c r="B17" s="3">
        <v>150</v>
      </c>
      <c r="C17" s="3">
        <f>SUM(B17*12)</f>
        <v>1800</v>
      </c>
    </row>
    <row r="18" spans="1:3" ht="34" x14ac:dyDescent="0.2">
      <c r="A18" s="5" t="s">
        <v>16</v>
      </c>
      <c r="B18" s="3">
        <v>1500</v>
      </c>
      <c r="C18" s="3">
        <f>SUM(B18*12)</f>
        <v>18000</v>
      </c>
    </row>
    <row r="19" spans="1:3" ht="17" x14ac:dyDescent="0.2">
      <c r="A19" s="5" t="s">
        <v>17</v>
      </c>
      <c r="B19" s="3">
        <v>300</v>
      </c>
      <c r="C19" s="3">
        <f>SUM(B19*12)</f>
        <v>3600</v>
      </c>
    </row>
    <row r="20" spans="1:3" ht="17" x14ac:dyDescent="0.2">
      <c r="A20" s="5" t="s">
        <v>18</v>
      </c>
      <c r="B20" s="3">
        <v>1200</v>
      </c>
      <c r="C20" s="3">
        <f>SUM(B20*12)</f>
        <v>14400</v>
      </c>
    </row>
    <row r="21" spans="1:3" ht="17" x14ac:dyDescent="0.2">
      <c r="A21" s="5" t="s">
        <v>19</v>
      </c>
      <c r="B21" s="3"/>
      <c r="C21" s="3">
        <f>SUM(B21*12)</f>
        <v>0</v>
      </c>
    </row>
    <row r="22" spans="1:3" x14ac:dyDescent="0.2">
      <c r="A22" s="6" t="s">
        <v>23</v>
      </c>
      <c r="B22" s="3">
        <v>2500</v>
      </c>
      <c r="C22" s="3">
        <f>SUM(B22*12)</f>
        <v>30000</v>
      </c>
    </row>
    <row r="24" spans="1:3" ht="17" thickBot="1" x14ac:dyDescent="0.25"/>
    <row r="25" spans="1:3" ht="35" thickBot="1" x14ac:dyDescent="0.25">
      <c r="B25" s="1" t="s">
        <v>24</v>
      </c>
      <c r="C25" s="4">
        <f>SUM(C2:C22)</f>
        <v>120492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81831-C4EA-CE46-8D6F-4466DD36B0A7}">
  <dimension ref="A1:C5"/>
  <sheetViews>
    <sheetView tabSelected="1" workbookViewId="0">
      <selection activeCell="D18" sqref="D18"/>
    </sheetView>
  </sheetViews>
  <sheetFormatPr baseColWidth="10" defaultRowHeight="16" x14ac:dyDescent="0.2"/>
  <cols>
    <col min="1" max="1" width="63.83203125" customWidth="1"/>
    <col min="2" max="2" width="28.33203125" customWidth="1"/>
    <col min="3" max="3" width="11.6640625" bestFit="1" customWidth="1"/>
  </cols>
  <sheetData>
    <row r="1" spans="1:3" ht="17" x14ac:dyDescent="0.2">
      <c r="A1" s="2" t="s">
        <v>25</v>
      </c>
      <c r="B1" s="5"/>
    </row>
    <row r="2" spans="1:3" ht="34" x14ac:dyDescent="0.2">
      <c r="A2" s="7" t="s">
        <v>28</v>
      </c>
      <c r="B2">
        <v>52</v>
      </c>
      <c r="C2" s="5">
        <f>Expenses!C25/B2</f>
        <v>2317.1538461538462</v>
      </c>
    </row>
    <row r="3" spans="1:3" ht="17" x14ac:dyDescent="0.2">
      <c r="A3" s="7" t="s">
        <v>26</v>
      </c>
      <c r="B3" s="5">
        <v>4</v>
      </c>
      <c r="C3">
        <f>SUM(C2/B3)</f>
        <v>579.28846153846155</v>
      </c>
    </row>
    <row r="4" spans="1:3" ht="17" x14ac:dyDescent="0.2">
      <c r="A4" s="7" t="s">
        <v>27</v>
      </c>
      <c r="B4" s="5">
        <v>40</v>
      </c>
      <c r="C4">
        <f>SUM(C3/B4)</f>
        <v>14.482211538461538</v>
      </c>
    </row>
    <row r="5" spans="1:3" ht="17" x14ac:dyDescent="0.2">
      <c r="A5" s="2" t="s">
        <v>29</v>
      </c>
      <c r="B5" s="5">
        <v>2</v>
      </c>
      <c r="C5">
        <f>SUM(C4+B5)</f>
        <v>16.482211538461538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Expenses</vt:lpstr>
      <vt:lpstr>Calculation of 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Smith</dc:creator>
  <cp:lastModifiedBy>Rachel Smith</cp:lastModifiedBy>
  <dcterms:created xsi:type="dcterms:W3CDTF">2024-07-01T03:35:20Z</dcterms:created>
  <dcterms:modified xsi:type="dcterms:W3CDTF">2024-07-01T03:55:34Z</dcterms:modified>
</cp:coreProperties>
</file>